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ojects\2013\W-13-072 FRA-70-13.10 6A\89464\structures\wall_0W5\spreadsheets\"/>
    </mc:Choice>
  </mc:AlternateContent>
  <bookViews>
    <workbookView xWindow="0" yWindow="0" windowWidth="28800" windowHeight="122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G19" i="1" s="1"/>
  <c r="E18" i="1"/>
  <c r="G18" i="1"/>
  <c r="G17" i="1"/>
  <c r="E17" i="1"/>
  <c r="G16" i="1"/>
  <c r="E16" i="1"/>
  <c r="E15" i="1"/>
  <c r="G15" i="1" s="1"/>
  <c r="E14" i="1"/>
  <c r="G14" i="1" s="1"/>
  <c r="E13" i="1"/>
  <c r="G13" i="1" s="1"/>
  <c r="E12" i="1"/>
  <c r="G12" i="1" s="1"/>
  <c r="E11" i="1"/>
  <c r="G11" i="1"/>
  <c r="G10" i="1" l="1"/>
  <c r="E10" i="1"/>
  <c r="G9" i="1"/>
  <c r="E9" i="1"/>
  <c r="G8" i="1"/>
  <c r="E8" i="1"/>
  <c r="G7" i="1"/>
  <c r="E7" i="1"/>
  <c r="E6" i="1"/>
  <c r="G6" i="1" s="1"/>
  <c r="G4" i="1"/>
  <c r="G5" i="1"/>
  <c r="E5" i="1"/>
  <c r="E4" i="1"/>
  <c r="G3" i="1"/>
  <c r="E3" i="1"/>
  <c r="G2" i="1"/>
  <c r="E2" i="1"/>
</calcChain>
</file>

<file path=xl/sharedStrings.xml><?xml version="1.0" encoding="utf-8"?>
<sst xmlns="http://schemas.openxmlformats.org/spreadsheetml/2006/main" count="61" uniqueCount="31">
  <si>
    <t>STATION</t>
  </si>
  <si>
    <t>500+00.00</t>
  </si>
  <si>
    <t>502+55.43</t>
  </si>
  <si>
    <t>TOP OF LEVELING PAD EL.</t>
  </si>
  <si>
    <t>H</t>
  </si>
  <si>
    <t>REINF. LENGTH</t>
  </si>
  <si>
    <t>0.7H</t>
  </si>
  <si>
    <t>ROUND UP AND ADD 2'</t>
  </si>
  <si>
    <t>504+00.00</t>
  </si>
  <si>
    <t>505+00.00</t>
  </si>
  <si>
    <t>506+00.00</t>
  </si>
  <si>
    <t>507+30.43</t>
  </si>
  <si>
    <t>507+00.00</t>
  </si>
  <si>
    <t>0.8H</t>
  </si>
  <si>
    <t>508+10.43</t>
  </si>
  <si>
    <t>508+95.43</t>
  </si>
  <si>
    <t>509+80.85</t>
  </si>
  <si>
    <t>510+30.62</t>
  </si>
  <si>
    <t>TOP OF COPING EL. OR PG</t>
  </si>
  <si>
    <t>600+19.08</t>
  </si>
  <si>
    <t>1.3H</t>
  </si>
  <si>
    <t>603+18.00</t>
  </si>
  <si>
    <t>601+83.22</t>
  </si>
  <si>
    <t>1.4H</t>
  </si>
  <si>
    <t>603+83.00</t>
  </si>
  <si>
    <t>604+53.00</t>
  </si>
  <si>
    <t>605+48.00</t>
  </si>
  <si>
    <t>607+64.58</t>
  </si>
  <si>
    <t>+</t>
  </si>
  <si>
    <t>606+00.00</t>
  </si>
  <si>
    <t>607+00.00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</si>
</sst>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H17" sqref="H17"/>
    </sheetView>
  </sheetViews>
  <sheetFormatPr defaultRowHeight="15" x14ac:dyDescent="0.25"/>
  <cols>
    <col min="1" max="8" width="9.140625" style="1"/>
  </cols>
  <sheetData>
    <row r="1" spans="1:8" ht="60" x14ac:dyDescent="0.25">
      <c r="A1" s="5" t="s">
        <v>28</v>
      </c>
      <c r="B1" s="6" t="s">
        <v>0</v>
      </c>
      <c r="C1" s="7" t="s">
        <v>3</v>
      </c>
      <c r="D1" s="7" t="s">
        <v>18</v>
      </c>
      <c r="E1" s="6" t="s">
        <v>4</v>
      </c>
      <c r="F1" s="6"/>
      <c r="G1" s="7" t="s">
        <v>5</v>
      </c>
      <c r="H1" s="8" t="s">
        <v>7</v>
      </c>
    </row>
    <row r="2" spans="1:8" x14ac:dyDescent="0.25">
      <c r="A2" s="9" t="s">
        <v>1</v>
      </c>
      <c r="B2" s="2" t="s">
        <v>2</v>
      </c>
      <c r="C2" s="2">
        <v>713.5</v>
      </c>
      <c r="D2" s="2">
        <v>723.6</v>
      </c>
      <c r="E2" s="2">
        <f t="shared" ref="E2:E19" si="0">D2-C2</f>
        <v>10.100000000000023</v>
      </c>
      <c r="F2" s="2" t="s">
        <v>6</v>
      </c>
      <c r="G2" s="2">
        <f>0.7*E2</f>
        <v>7.0700000000000154</v>
      </c>
      <c r="H2" s="10">
        <v>10</v>
      </c>
    </row>
    <row r="3" spans="1:8" x14ac:dyDescent="0.25">
      <c r="A3" s="9" t="s">
        <v>2</v>
      </c>
      <c r="B3" s="2" t="s">
        <v>8</v>
      </c>
      <c r="C3" s="2">
        <v>711.5</v>
      </c>
      <c r="D3" s="2">
        <v>727.76</v>
      </c>
      <c r="E3" s="2">
        <f t="shared" si="0"/>
        <v>16.259999999999991</v>
      </c>
      <c r="F3" s="2" t="s">
        <v>6</v>
      </c>
      <c r="G3" s="2">
        <f>0.7*E3</f>
        <v>11.381999999999993</v>
      </c>
      <c r="H3" s="10">
        <v>14</v>
      </c>
    </row>
    <row r="4" spans="1:8" x14ac:dyDescent="0.25">
      <c r="A4" s="9" t="s">
        <v>8</v>
      </c>
      <c r="B4" s="2" t="s">
        <v>9</v>
      </c>
      <c r="C4" s="2">
        <v>711.5</v>
      </c>
      <c r="D4" s="2">
        <v>730.97</v>
      </c>
      <c r="E4" s="2">
        <f t="shared" si="0"/>
        <v>19.470000000000027</v>
      </c>
      <c r="F4" s="2" t="s">
        <v>6</v>
      </c>
      <c r="G4" s="2">
        <f>0.7*E4</f>
        <v>13.629000000000019</v>
      </c>
      <c r="H4" s="10">
        <v>16</v>
      </c>
    </row>
    <row r="5" spans="1:8" x14ac:dyDescent="0.25">
      <c r="A5" s="9" t="s">
        <v>9</v>
      </c>
      <c r="B5" s="2" t="s">
        <v>10</v>
      </c>
      <c r="C5" s="2">
        <v>711.5</v>
      </c>
      <c r="D5" s="2">
        <v>735</v>
      </c>
      <c r="E5" s="2">
        <f t="shared" si="0"/>
        <v>23.5</v>
      </c>
      <c r="F5" s="2" t="s">
        <v>6</v>
      </c>
      <c r="G5" s="2">
        <f>0.7*E5</f>
        <v>16.45</v>
      </c>
      <c r="H5" s="10">
        <v>19</v>
      </c>
    </row>
    <row r="6" spans="1:8" x14ac:dyDescent="0.25">
      <c r="A6" s="9" t="s">
        <v>10</v>
      </c>
      <c r="B6" s="2" t="s">
        <v>12</v>
      </c>
      <c r="C6" s="2">
        <v>711.5</v>
      </c>
      <c r="D6" s="2">
        <v>739.83</v>
      </c>
      <c r="E6" s="2">
        <f t="shared" si="0"/>
        <v>28.330000000000041</v>
      </c>
      <c r="F6" s="2" t="s">
        <v>6</v>
      </c>
      <c r="G6" s="2">
        <f>0.7*E6</f>
        <v>19.831000000000028</v>
      </c>
      <c r="H6" s="10">
        <v>22</v>
      </c>
    </row>
    <row r="7" spans="1:8" x14ac:dyDescent="0.25">
      <c r="A7" s="9" t="s">
        <v>12</v>
      </c>
      <c r="B7" s="2" t="s">
        <v>11</v>
      </c>
      <c r="C7" s="2">
        <v>711.5</v>
      </c>
      <c r="D7" s="2">
        <v>741.23</v>
      </c>
      <c r="E7" s="2">
        <f t="shared" si="0"/>
        <v>29.730000000000018</v>
      </c>
      <c r="F7" s="2" t="s">
        <v>13</v>
      </c>
      <c r="G7" s="2">
        <f>0.8*E7</f>
        <v>23.784000000000017</v>
      </c>
      <c r="H7" s="10">
        <v>26</v>
      </c>
    </row>
    <row r="8" spans="1:8" x14ac:dyDescent="0.25">
      <c r="A8" s="9" t="s">
        <v>11</v>
      </c>
      <c r="B8" s="2" t="s">
        <v>14</v>
      </c>
      <c r="C8" s="2">
        <v>709</v>
      </c>
      <c r="D8" s="2">
        <v>744.87</v>
      </c>
      <c r="E8" s="2">
        <f t="shared" si="0"/>
        <v>35.870000000000005</v>
      </c>
      <c r="F8" s="2" t="s">
        <v>13</v>
      </c>
      <c r="G8" s="2">
        <f>0.8*E8</f>
        <v>28.696000000000005</v>
      </c>
      <c r="H8" s="10">
        <v>31</v>
      </c>
    </row>
    <row r="9" spans="1:8" x14ac:dyDescent="0.25">
      <c r="A9" s="9" t="s">
        <v>14</v>
      </c>
      <c r="B9" s="2" t="s">
        <v>15</v>
      </c>
      <c r="C9" s="2">
        <v>706.5</v>
      </c>
      <c r="D9" s="2">
        <v>748.78</v>
      </c>
      <c r="E9" s="2">
        <f t="shared" si="0"/>
        <v>42.279999999999973</v>
      </c>
      <c r="F9" s="2" t="s">
        <v>13</v>
      </c>
      <c r="G9" s="2">
        <f>0.8*E9</f>
        <v>33.823999999999977</v>
      </c>
      <c r="H9" s="10">
        <v>36</v>
      </c>
    </row>
    <row r="10" spans="1:8" x14ac:dyDescent="0.25">
      <c r="A10" s="9" t="s">
        <v>15</v>
      </c>
      <c r="B10" s="2" t="s">
        <v>16</v>
      </c>
      <c r="C10" s="2">
        <v>704</v>
      </c>
      <c r="D10" s="2">
        <v>752.73</v>
      </c>
      <c r="E10" s="2">
        <f t="shared" si="0"/>
        <v>48.730000000000018</v>
      </c>
      <c r="F10" s="2" t="s">
        <v>13</v>
      </c>
      <c r="G10" s="2">
        <f>0.8*E10</f>
        <v>38.984000000000016</v>
      </c>
      <c r="H10" s="10">
        <v>41</v>
      </c>
    </row>
    <row r="11" spans="1:8" x14ac:dyDescent="0.25">
      <c r="A11" s="11" t="s">
        <v>16</v>
      </c>
      <c r="B11" s="3" t="s">
        <v>17</v>
      </c>
      <c r="C11" s="3">
        <v>704</v>
      </c>
      <c r="D11" s="3">
        <v>752.73</v>
      </c>
      <c r="E11" s="3">
        <f t="shared" si="0"/>
        <v>48.730000000000018</v>
      </c>
      <c r="F11" s="3" t="s">
        <v>13</v>
      </c>
      <c r="G11" s="3">
        <f>0.8*E11</f>
        <v>38.984000000000016</v>
      </c>
      <c r="H11" s="12">
        <v>41</v>
      </c>
    </row>
    <row r="12" spans="1:8" x14ac:dyDescent="0.25">
      <c r="A12" s="9" t="s">
        <v>19</v>
      </c>
      <c r="B12" s="2" t="s">
        <v>22</v>
      </c>
      <c r="C12" s="2">
        <v>715</v>
      </c>
      <c r="D12" s="2">
        <v>752.83</v>
      </c>
      <c r="E12" s="2">
        <f t="shared" si="0"/>
        <v>37.830000000000041</v>
      </c>
      <c r="F12" s="2" t="s">
        <v>20</v>
      </c>
      <c r="G12" s="2">
        <f>1.3*E12</f>
        <v>49.179000000000052</v>
      </c>
      <c r="H12" s="10">
        <v>52</v>
      </c>
    </row>
    <row r="13" spans="1:8" x14ac:dyDescent="0.25">
      <c r="A13" s="9" t="s">
        <v>22</v>
      </c>
      <c r="B13" s="2" t="s">
        <v>21</v>
      </c>
      <c r="C13" s="2">
        <v>715</v>
      </c>
      <c r="D13" s="2">
        <v>748.13</v>
      </c>
      <c r="E13" s="2">
        <f t="shared" si="0"/>
        <v>33.129999999999995</v>
      </c>
      <c r="F13" s="2" t="s">
        <v>23</v>
      </c>
      <c r="G13" s="2">
        <f>1.4*E13</f>
        <v>46.381999999999991</v>
      </c>
      <c r="H13" s="10">
        <v>49</v>
      </c>
    </row>
    <row r="14" spans="1:8" x14ac:dyDescent="0.25">
      <c r="A14" s="9" t="s">
        <v>21</v>
      </c>
      <c r="B14" s="2" t="s">
        <v>24</v>
      </c>
      <c r="C14" s="2">
        <v>712.5</v>
      </c>
      <c r="D14" s="2">
        <v>746.59</v>
      </c>
      <c r="E14" s="2">
        <f t="shared" si="0"/>
        <v>34.090000000000032</v>
      </c>
      <c r="F14" s="2" t="s">
        <v>23</v>
      </c>
      <c r="G14" s="2">
        <f>1.4*E14</f>
        <v>47.726000000000042</v>
      </c>
      <c r="H14" s="10">
        <v>50</v>
      </c>
    </row>
    <row r="15" spans="1:8" x14ac:dyDescent="0.25">
      <c r="A15" s="9" t="s">
        <v>24</v>
      </c>
      <c r="B15" s="2" t="s">
        <v>25</v>
      </c>
      <c r="C15" s="2">
        <v>710</v>
      </c>
      <c r="D15" s="2">
        <v>745.9</v>
      </c>
      <c r="E15" s="2">
        <f t="shared" si="0"/>
        <v>35.899999999999977</v>
      </c>
      <c r="F15" s="2" t="s">
        <v>23</v>
      </c>
      <c r="G15" s="2">
        <f>1.4*E15</f>
        <v>50.259999999999962</v>
      </c>
      <c r="H15" s="10">
        <v>53</v>
      </c>
    </row>
    <row r="16" spans="1:8" x14ac:dyDescent="0.25">
      <c r="A16" s="9" t="s">
        <v>25</v>
      </c>
      <c r="B16" s="2" t="s">
        <v>26</v>
      </c>
      <c r="C16" s="2">
        <v>707.5</v>
      </c>
      <c r="D16" s="2">
        <v>745</v>
      </c>
      <c r="E16" s="2">
        <f t="shared" si="0"/>
        <v>37.5</v>
      </c>
      <c r="F16" s="2" t="s">
        <v>23</v>
      </c>
      <c r="G16" s="2">
        <f>1.4*E16</f>
        <v>52.5</v>
      </c>
      <c r="H16" s="10">
        <v>55</v>
      </c>
    </row>
    <row r="17" spans="1:8" x14ac:dyDescent="0.25">
      <c r="A17" s="9" t="s">
        <v>26</v>
      </c>
      <c r="B17" s="2" t="s">
        <v>29</v>
      </c>
      <c r="C17" s="2">
        <v>706</v>
      </c>
      <c r="D17" s="2">
        <v>743.57</v>
      </c>
      <c r="E17" s="2">
        <f t="shared" si="0"/>
        <v>37.57000000000005</v>
      </c>
      <c r="F17" s="2" t="s">
        <v>20</v>
      </c>
      <c r="G17" s="2">
        <f>1.3*E17</f>
        <v>48.841000000000065</v>
      </c>
      <c r="H17" s="10">
        <v>51</v>
      </c>
    </row>
    <row r="18" spans="1:8" x14ac:dyDescent="0.25">
      <c r="A18" s="9" t="s">
        <v>29</v>
      </c>
      <c r="B18" s="2" t="s">
        <v>30</v>
      </c>
      <c r="C18" s="2">
        <v>706</v>
      </c>
      <c r="D18" s="2">
        <v>739.77</v>
      </c>
      <c r="E18" s="2">
        <f t="shared" si="0"/>
        <v>33.769999999999982</v>
      </c>
      <c r="F18" s="2" t="s">
        <v>20</v>
      </c>
      <c r="G18" s="2">
        <f t="shared" ref="G18:G19" si="1">1.3*E18</f>
        <v>43.900999999999975</v>
      </c>
      <c r="H18" s="10">
        <v>46</v>
      </c>
    </row>
    <row r="19" spans="1:8" ht="15.75" thickBot="1" x14ac:dyDescent="0.3">
      <c r="A19" s="13" t="s">
        <v>30</v>
      </c>
      <c r="B19" s="14" t="s">
        <v>27</v>
      </c>
      <c r="C19" s="14">
        <v>706</v>
      </c>
      <c r="D19" s="14">
        <v>728.35</v>
      </c>
      <c r="E19" s="14">
        <f t="shared" si="0"/>
        <v>22.350000000000023</v>
      </c>
      <c r="F19" s="14" t="s">
        <v>20</v>
      </c>
      <c r="G19" s="14">
        <f t="shared" si="1"/>
        <v>29.055000000000032</v>
      </c>
      <c r="H19" s="15">
        <v>32</v>
      </c>
    </row>
    <row r="20" spans="1:8" x14ac:dyDescent="0.25">
      <c r="A20" s="4"/>
      <c r="B20" s="4"/>
      <c r="C20" s="4"/>
      <c r="D20" s="4"/>
      <c r="E20" s="4"/>
      <c r="F20" s="4"/>
      <c r="G20" s="4"/>
      <c r="H20" s="4"/>
    </row>
  </sheetData>
  <pageMargins left="0.7" right="0.7" top="0.75" bottom="0.75" header="0.3" footer="0.3"/>
  <pageSetup orientation="portrait" r:id="rId1"/>
  <headerFooter>
    <oddHeader>&amp;C&amp;D&amp;R&amp;T</oddHead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 Miller</dc:creator>
  <cp:lastModifiedBy>Jen Miller</cp:lastModifiedBy>
  <cp:lastPrinted>2019-07-08T14:43:08Z</cp:lastPrinted>
  <dcterms:created xsi:type="dcterms:W3CDTF">2019-07-05T18:03:58Z</dcterms:created>
  <dcterms:modified xsi:type="dcterms:W3CDTF">2019-07-08T14:45:18Z</dcterms:modified>
</cp:coreProperties>
</file>